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showInkAnnotation="0" defaultThemeVersion="124226"/>
  <xr:revisionPtr revIDLastSave="0" documentId="13_ncr:1_{B0E8D547-1BC8-4FBE-8232-EE911FC87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ОГВ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<sst xmlns="http://schemas.openxmlformats.org/spreadsheetml/2006/main" count="113" uniqueCount="101">
  <si>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</si>
  <si>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</si>
  <si>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</si>
  <si>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</si>
  <si>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</si>
  <si>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</si>
  <si>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</si>
  <si>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</si>
  <si>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</si>
  <si>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</si>
  <si>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</si>
  <si>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</si>
  <si>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</si>
  <si>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</si>
  <si>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</si>
  <si>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</si>
  <si>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</si>
  <si>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</si>
  <si>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</si>
  <si>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</si>
  <si>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</si>
  <si>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</si>
  <si>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</si>
  <si>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</si>
  <si>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</si>
  <si>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</si>
  <si>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</si>
  <si>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</si>
  <si>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</si>
  <si>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</si>
  <si>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</si>
  <si>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</si>
  <si>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</si>
  <si>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</si>
  <si>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</si>
  <si>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</si>
  <si>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</si>
  <si>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</si>
  <si>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</si>
  <si>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</si>
  <si>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</si>
  <si>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</si>
  <si>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</si>
  <si>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</si>
  <si>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</si>
  <si>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</si>
  <si>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</si>
  <si>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</si>
  <si>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</si>
  <si>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</si>
  <si>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</si>
  <si>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</si>
  <si>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</si>
  <si>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</si>
  <si>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</si>
  <si>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</si>
  <si>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</si>
  <si>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</si>
  <si>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</si>
  <si>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</si>
  <si>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</si>
  <si>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</si>
  <si>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</si>
  <si>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</si>
  <si>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</si>
  <si>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</si>
  <si>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</si>
  <si>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</si>
  <si>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</si>
  <si>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</si>
  <si>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</si>
  <si>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</si>
  <si>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</si>
  <si>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</si>
  <si>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</si>
  <si>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</si>
  <si>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</si>
  <si>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</si>
  <si>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</si>
  <si>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</si>
  <si>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</si>
  <si>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</si>
  <si>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</si>
  <si>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</si>
  <si>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</si>
  <si>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</si>
  <si>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</si>
  <si>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</si>
  <si>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</si>
  <si>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</si>
  <si>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</si>
  <si>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</si>
  <si>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</si>
  <si>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</si>
  <si>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</si>
  <si>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ІI квартал 2022 года</t>
  </si>
  <si>
    <t>Министр строительства Кузбасса</t>
  </si>
  <si>
    <t>И.А. Печеркина</t>
  </si>
  <si>
    <t>Исполнитель: Ю.А. Тарасова</t>
  </si>
  <si>
    <t>Тел. 36-44-69</t>
  </si>
  <si>
    <t>Министерство строительства Кузбасса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</si>
</sst>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164" fontId="3" fillId="0" borderId="47" xfId="1" applyFont="1" applyBorder="1" applyAlignment="1" applyProtection="1">
      <alignment horizontal="center" vertical="center" textRotation="90" wrapText="1"/>
    </xf>
    <xf numFmtId="164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164" fontId="3" fillId="0" borderId="2" xfId="1" applyFont="1" applyBorder="1" applyAlignment="1" applyProtection="1">
      <alignment horizontal="center" vertical="center" textRotation="90" wrapText="1"/>
    </xf>
    <xf numFmtId="164" fontId="3" fillId="0" borderId="31" xfId="1" applyFont="1" applyBorder="1" applyAlignment="1" applyProtection="1">
      <alignment horizontal="center" vertical="center" textRotation="90" wrapText="1"/>
    </xf>
    <xf numFmtId="164" fontId="3" fillId="0" borderId="7" xfId="1" applyFont="1" applyBorder="1" applyAlignment="1" applyProtection="1">
      <alignment horizontal="center" vertical="center" textRotation="90" wrapText="1"/>
    </xf>
    <xf numFmtId="164" fontId="3" fillId="0" borderId="32" xfId="1" applyFont="1" applyBorder="1" applyAlignment="1" applyProtection="1">
      <alignment horizontal="center" vertical="center" textRotation="90" wrapText="1"/>
    </xf>
    <xf numFmtId="164" fontId="9" fillId="0" borderId="21" xfId="1" applyFont="1" applyBorder="1" applyAlignment="1" applyProtection="1">
      <alignment horizontal="center" vertical="center" wrapText="1"/>
    </xf>
    <xf numFmtId="164" fontId="9" fillId="0" borderId="22" xfId="1" applyFont="1" applyBorder="1" applyAlignment="1" applyProtection="1">
      <alignment horizontal="center" vertical="center" wrapText="1"/>
    </xf>
    <xf numFmtId="164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A81"/>
  <sheetViews>
    <sheetView tabSelected="1" topLeftCell="A33" zoomScale="80" zoomScaleNormal="80" workbookViewId="0">
      <selection activeCell="T37" sqref="T37:U37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82" t="s">
        <v>34</v>
      </c>
      <c r="S1" s="182"/>
      <c r="T1" s="182"/>
      <c r="U1" s="182"/>
    </row>
    <row r="2" spans="2:24" ht="15.75" x14ac:dyDescent="0.25">
      <c r="Q2" s="54"/>
      <c r="R2" s="182" t="s">
        <v>35</v>
      </c>
      <c r="S2" s="182"/>
      <c r="T2" s="182"/>
      <c r="U2" s="182"/>
    </row>
    <row r="3" spans="2:24" ht="15.75" x14ac:dyDescent="0.25">
      <c r="Q3" s="182" t="s">
        <v>79</v>
      </c>
      <c r="R3" s="182"/>
      <c r="S3" s="182"/>
      <c r="T3" s="182"/>
      <c r="U3" s="182"/>
    </row>
    <row r="4" spans="2:24" ht="16.5" customHeight="1" x14ac:dyDescent="0.25">
      <c r="Q4" s="54"/>
      <c r="R4" s="183" t="s">
        <v>36</v>
      </c>
      <c r="S4" s="183"/>
      <c r="T4" s="183"/>
      <c r="U4" s="183"/>
    </row>
    <row r="5" spans="2:24" ht="9" customHeight="1" x14ac:dyDescent="0.25"/>
    <row r="6" spans="2:24" ht="9" customHeight="1" x14ac:dyDescent="0.25"/>
    <row r="7" spans="2:24" ht="18" customHeight="1" x14ac:dyDescent="0.25">
      <c r="B7" s="185" t="s">
        <v>37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4" t="s">
        <v>40</v>
      </c>
    </row>
    <row r="8" spans="2:24" x14ac:dyDescent="0.25">
      <c r="B8" s="185" t="s">
        <v>55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</row>
    <row r="9" spans="2:24" ht="19.5" customHeight="1" x14ac:dyDescent="0.25">
      <c r="B9" s="47"/>
      <c r="C9" s="47"/>
      <c r="D9" s="47"/>
      <c r="E9" s="47"/>
      <c r="F9" s="55" t="s">
        <v>62</v>
      </c>
      <c r="G9" s="184" t="s">
        <v>100</v>
      </c>
      <c r="H9" s="184"/>
      <c r="I9" s="184"/>
      <c r="J9" s="184"/>
      <c r="K9" s="184"/>
      <c r="L9" s="184"/>
      <c r="M9" s="184"/>
      <c r="N9" s="184"/>
      <c r="O9" s="106" t="s">
        <v>38</v>
      </c>
      <c r="P9" s="186" t="s">
        <v>95</v>
      </c>
      <c r="Q9" s="186"/>
      <c r="R9" s="186"/>
      <c r="S9" s="47"/>
      <c r="T9" s="47"/>
      <c r="U9" s="8"/>
    </row>
    <row r="10" spans="2:24" ht="27.75" customHeight="1" x14ac:dyDescent="0.25">
      <c r="E10" s="56"/>
      <c r="F10" s="56"/>
      <c r="G10" s="163" t="s">
        <v>61</v>
      </c>
      <c r="H10" s="163"/>
      <c r="I10" s="163"/>
      <c r="J10" s="163"/>
      <c r="K10" s="163"/>
      <c r="L10" s="163"/>
      <c r="M10" s="163"/>
      <c r="N10" s="163"/>
      <c r="O10" s="51"/>
      <c r="P10" s="162" t="s">
        <v>52</v>
      </c>
      <c r="Q10" s="162"/>
      <c r="R10" s="162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52" t="s">
        <v>84</v>
      </c>
      <c r="B19" s="152"/>
      <c r="C19" s="152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7" t="s">
        <v>63</v>
      </c>
      <c r="C21" s="188"/>
      <c r="D21" s="188"/>
      <c r="E21" s="45">
        <v>28</v>
      </c>
      <c r="F21" s="60" t="s">
        <v>53</v>
      </c>
      <c r="G21" s="187" t="s">
        <v>64</v>
      </c>
      <c r="H21" s="188"/>
      <c r="I21" s="189"/>
      <c r="J21" s="45">
        <v>4</v>
      </c>
      <c r="K21" s="60" t="s">
        <v>53</v>
      </c>
      <c r="L21" s="187" t="s">
        <v>80</v>
      </c>
      <c r="M21" s="188"/>
      <c r="N21" s="189"/>
      <c r="O21" s="45">
        <v>162</v>
      </c>
      <c r="P21" s="60" t="s">
        <v>54</v>
      </c>
      <c r="Q21" s="187" t="s">
        <v>65</v>
      </c>
      <c r="R21" s="193"/>
      <c r="S21" s="194"/>
      <c r="T21" s="46">
        <f>SUM(E21,J21,O21)</f>
        <v>194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52" t="s">
        <v>85</v>
      </c>
      <c r="B25" s="152"/>
      <c r="C25" s="152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7" t="s">
        <v>39</v>
      </c>
      <c r="C27" s="168"/>
      <c r="D27" s="169"/>
      <c r="E27" s="202" t="s">
        <v>66</v>
      </c>
      <c r="F27" s="139"/>
      <c r="G27" s="139"/>
      <c r="H27" s="139"/>
      <c r="I27" s="140"/>
      <c r="J27" s="164" t="s">
        <v>56</v>
      </c>
      <c r="K27" s="199" t="s">
        <v>57</v>
      </c>
      <c r="L27" s="200"/>
      <c r="M27" s="200"/>
      <c r="N27" s="201"/>
      <c r="O27" s="164" t="s">
        <v>59</v>
      </c>
      <c r="P27" s="164" t="s">
        <v>60</v>
      </c>
      <c r="Q27" s="164" t="s">
        <v>58</v>
      </c>
      <c r="R27" s="138" t="s">
        <v>68</v>
      </c>
      <c r="S27" s="139"/>
      <c r="T27" s="139"/>
      <c r="U27" s="140"/>
    </row>
    <row r="28" spans="1:25" ht="17.25" customHeight="1" x14ac:dyDescent="0.25">
      <c r="B28" s="170"/>
      <c r="C28" s="171"/>
      <c r="D28" s="172"/>
      <c r="E28" s="175" t="s">
        <v>0</v>
      </c>
      <c r="F28" s="124" t="s">
        <v>1</v>
      </c>
      <c r="G28" s="124"/>
      <c r="H28" s="124"/>
      <c r="I28" s="125"/>
      <c r="J28" s="165"/>
      <c r="K28" s="173" t="s">
        <v>2</v>
      </c>
      <c r="L28" s="195" t="s">
        <v>47</v>
      </c>
      <c r="M28" s="195" t="s">
        <v>3</v>
      </c>
      <c r="N28" s="197" t="s">
        <v>4</v>
      </c>
      <c r="O28" s="165"/>
      <c r="P28" s="165"/>
      <c r="Q28" s="165"/>
      <c r="R28" s="122" t="s">
        <v>5</v>
      </c>
      <c r="S28" s="118" t="s">
        <v>6</v>
      </c>
      <c r="T28" s="118" t="s">
        <v>7</v>
      </c>
      <c r="U28" s="120" t="s">
        <v>8</v>
      </c>
    </row>
    <row r="29" spans="1:25" ht="130.5" customHeight="1" thickBot="1" x14ac:dyDescent="0.3">
      <c r="B29" s="170"/>
      <c r="C29" s="171"/>
      <c r="D29" s="172"/>
      <c r="E29" s="176"/>
      <c r="F29" s="100" t="s">
        <v>48</v>
      </c>
      <c r="G29" s="75" t="s">
        <v>83</v>
      </c>
      <c r="H29" s="75" t="s">
        <v>82</v>
      </c>
      <c r="I29" s="101" t="s">
        <v>9</v>
      </c>
      <c r="J29" s="166"/>
      <c r="K29" s="174"/>
      <c r="L29" s="196"/>
      <c r="M29" s="196"/>
      <c r="N29" s="198"/>
      <c r="O29" s="166"/>
      <c r="P29" s="166"/>
      <c r="Q29" s="166"/>
      <c r="R29" s="123"/>
      <c r="S29" s="119"/>
      <c r="T29" s="119"/>
      <c r="U29" s="121"/>
      <c r="X29" s="53"/>
    </row>
    <row r="30" spans="1:25" ht="15.75" thickBot="1" x14ac:dyDescent="0.3">
      <c r="B30" s="179">
        <v>1</v>
      </c>
      <c r="C30" s="180"/>
      <c r="D30" s="181"/>
      <c r="E30" s="62">
        <v>2</v>
      </c>
      <c r="F30" s="104">
        <v>3</v>
      </c>
      <c r="G30" s="104">
        <v>4</v>
      </c>
      <c r="H30" s="104">
        <v>5</v>
      </c>
      <c r="I30" s="105">
        <v>6</v>
      </c>
      <c r="J30" s="63">
        <v>7</v>
      </c>
      <c r="K30" s="103">
        <v>8</v>
      </c>
      <c r="L30" s="104">
        <v>9</v>
      </c>
      <c r="M30" s="104">
        <v>10</v>
      </c>
      <c r="N30" s="105">
        <v>11</v>
      </c>
      <c r="O30" s="64">
        <v>12</v>
      </c>
      <c r="P30" s="65">
        <v>13</v>
      </c>
      <c r="Q30" s="65">
        <v>14</v>
      </c>
      <c r="R30" s="103">
        <v>15</v>
      </c>
      <c r="S30" s="104">
        <v>16</v>
      </c>
      <c r="T30" s="104">
        <v>17</v>
      </c>
      <c r="U30" s="105">
        <v>18</v>
      </c>
    </row>
    <row r="31" spans="1:25" ht="30.75" customHeight="1" thickBot="1" x14ac:dyDescent="0.3">
      <c r="B31" s="177" t="s">
        <v>67</v>
      </c>
      <c r="C31" s="178"/>
      <c r="D31" s="17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9"/>
    </row>
    <row r="32" spans="1:25" ht="19.5" customHeight="1" x14ac:dyDescent="0.25">
      <c r="B32" s="190" t="s">
        <v>10</v>
      </c>
      <c r="C32" s="191"/>
      <c r="D32" s="192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6" t="s">
        <v>11</v>
      </c>
      <c r="C33" s="157"/>
      <c r="D33" s="158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6" t="s">
        <v>12</v>
      </c>
      <c r="C34" s="157"/>
      <c r="D34" s="158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6" t="s">
        <v>13</v>
      </c>
      <c r="C35" s="157"/>
      <c r="D35" s="158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6" t="s">
        <v>45</v>
      </c>
      <c r="C36" s="157"/>
      <c r="D36" s="158"/>
      <c r="E36" s="14">
        <f>SUM(E37:E38)</f>
        <v>32</v>
      </c>
      <c r="F36" s="9">
        <f t="shared" ref="F36:U36" si="1">SUM(F37:F38)</f>
        <v>9</v>
      </c>
      <c r="G36" s="9">
        <f t="shared" si="1"/>
        <v>5</v>
      </c>
      <c r="H36" s="9">
        <f t="shared" si="1"/>
        <v>5</v>
      </c>
      <c r="I36" s="15">
        <f t="shared" si="1"/>
        <v>13</v>
      </c>
      <c r="J36" s="15">
        <f t="shared" si="1"/>
        <v>5</v>
      </c>
      <c r="K36" s="38">
        <f t="shared" si="1"/>
        <v>0</v>
      </c>
      <c r="L36" s="9">
        <f t="shared" si="1"/>
        <v>0</v>
      </c>
      <c r="M36" s="9">
        <f t="shared" si="1"/>
        <v>20</v>
      </c>
      <c r="N36" s="20">
        <f t="shared" si="1"/>
        <v>0</v>
      </c>
      <c r="O36" s="22">
        <f>SUM(O37:O38)</f>
        <v>7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15</v>
      </c>
      <c r="U36" s="15">
        <f t="shared" si="1"/>
        <v>17</v>
      </c>
    </row>
    <row r="37" spans="2:21" x14ac:dyDescent="0.25">
      <c r="B37" s="159" t="s">
        <v>14</v>
      </c>
      <c r="C37" s="160"/>
      <c r="D37" s="161"/>
      <c r="E37" s="14">
        <f t="shared" si="0"/>
        <v>32</v>
      </c>
      <c r="F37" s="1">
        <v>9</v>
      </c>
      <c r="G37" s="1">
        <v>5</v>
      </c>
      <c r="H37" s="1">
        <v>5</v>
      </c>
      <c r="I37" s="2">
        <v>13</v>
      </c>
      <c r="J37" s="40">
        <v>5</v>
      </c>
      <c r="K37" s="10">
        <v>0</v>
      </c>
      <c r="L37" s="1">
        <v>0</v>
      </c>
      <c r="M37" s="1">
        <v>20</v>
      </c>
      <c r="N37" s="19">
        <v>0</v>
      </c>
      <c r="O37" s="3">
        <v>7</v>
      </c>
      <c r="P37" s="34">
        <v>0</v>
      </c>
      <c r="Q37" s="34">
        <v>0</v>
      </c>
      <c r="R37" s="6">
        <v>0</v>
      </c>
      <c r="S37" s="1">
        <v>0</v>
      </c>
      <c r="T37" s="1">
        <v>15</v>
      </c>
      <c r="U37" s="2">
        <v>17</v>
      </c>
    </row>
    <row r="38" spans="2:21" x14ac:dyDescent="0.25">
      <c r="B38" s="159" t="s">
        <v>15</v>
      </c>
      <c r="C38" s="160"/>
      <c r="D38" s="16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6" t="s">
        <v>16</v>
      </c>
      <c r="C39" s="157"/>
      <c r="D39" s="158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6" t="s">
        <v>17</v>
      </c>
      <c r="C40" s="157"/>
      <c r="D40" s="158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6" t="s">
        <v>18</v>
      </c>
      <c r="C41" s="157"/>
      <c r="D41" s="158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6" t="s">
        <v>19</v>
      </c>
      <c r="C42" s="157"/>
      <c r="D42" s="158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6" t="s">
        <v>20</v>
      </c>
      <c r="C43" s="157"/>
      <c r="D43" s="158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6" t="s">
        <v>21</v>
      </c>
      <c r="C44" s="157"/>
      <c r="D44" s="158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6" t="s">
        <v>22</v>
      </c>
      <c r="C45" s="157"/>
      <c r="D45" s="158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6" t="s">
        <v>23</v>
      </c>
      <c r="C46" s="157"/>
      <c r="D46" s="158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6" t="s">
        <v>24</v>
      </c>
      <c r="C47" s="157"/>
      <c r="D47" s="158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6" t="s">
        <v>25</v>
      </c>
      <c r="C48" s="157"/>
      <c r="D48" s="158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6" t="s">
        <v>26</v>
      </c>
      <c r="C49" s="157"/>
      <c r="D49" s="158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6" t="s">
        <v>27</v>
      </c>
      <c r="C50" s="157"/>
      <c r="D50" s="158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6" t="s">
        <v>28</v>
      </c>
      <c r="C51" s="157"/>
      <c r="D51" s="158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6" t="s">
        <v>29</v>
      </c>
      <c r="C52" s="157"/>
      <c r="D52" s="158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6" t="s">
        <v>30</v>
      </c>
      <c r="C53" s="157"/>
      <c r="D53" s="158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9" t="s">
        <v>31</v>
      </c>
      <c r="C54" s="210"/>
      <c r="D54" s="211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6" t="s">
        <v>32</v>
      </c>
      <c r="C55" s="207"/>
      <c r="D55" s="208"/>
      <c r="E55" s="102">
        <f>SUM(E32:E36,E39:E54)</f>
        <v>32</v>
      </c>
      <c r="F55" s="102">
        <f t="shared" ref="F55:U55" si="3">SUM(F32:F36,F39:F54)</f>
        <v>9</v>
      </c>
      <c r="G55" s="102">
        <f t="shared" si="3"/>
        <v>5</v>
      </c>
      <c r="H55" s="102">
        <f t="shared" si="3"/>
        <v>5</v>
      </c>
      <c r="I55" s="102">
        <f t="shared" si="3"/>
        <v>13</v>
      </c>
      <c r="J55" s="102">
        <f t="shared" si="3"/>
        <v>5</v>
      </c>
      <c r="K55" s="102">
        <f t="shared" si="3"/>
        <v>0</v>
      </c>
      <c r="L55" s="102">
        <f t="shared" si="3"/>
        <v>0</v>
      </c>
      <c r="M55" s="102">
        <f t="shared" si="3"/>
        <v>20</v>
      </c>
      <c r="N55" s="102">
        <f t="shared" si="3"/>
        <v>0</v>
      </c>
      <c r="O55" s="102">
        <f t="shared" si="3"/>
        <v>7</v>
      </c>
      <c r="P55" s="102">
        <f t="shared" si="3"/>
        <v>0</v>
      </c>
      <c r="Q55" s="102">
        <f t="shared" si="3"/>
        <v>0</v>
      </c>
      <c r="R55" s="102">
        <f t="shared" si="3"/>
        <v>0</v>
      </c>
      <c r="S55" s="102">
        <f t="shared" si="3"/>
        <v>0</v>
      </c>
      <c r="T55" s="102">
        <f t="shared" si="3"/>
        <v>15</v>
      </c>
      <c r="U55" s="26">
        <f t="shared" si="3"/>
        <v>17</v>
      </c>
    </row>
    <row r="56" spans="1:27" ht="82.5" customHeight="1" thickBot="1" x14ac:dyDescent="0.3">
      <c r="B56" s="216" t="s">
        <v>81</v>
      </c>
      <c r="C56" s="217"/>
      <c r="D56" s="218"/>
      <c r="E56" s="27">
        <f>SUM(F56:I56)</f>
        <v>162</v>
      </c>
      <c r="F56" s="29">
        <v>34</v>
      </c>
      <c r="G56" s="29">
        <v>3</v>
      </c>
      <c r="H56" s="29">
        <v>26</v>
      </c>
      <c r="I56" s="30">
        <v>99</v>
      </c>
      <c r="J56" s="32">
        <v>31</v>
      </c>
      <c r="K56" s="29">
        <v>0</v>
      </c>
      <c r="L56" s="29">
        <v>0</v>
      </c>
      <c r="M56" s="29">
        <v>106</v>
      </c>
      <c r="N56" s="30">
        <v>0</v>
      </c>
      <c r="O56" s="32">
        <v>25</v>
      </c>
      <c r="P56" s="36">
        <v>0</v>
      </c>
      <c r="Q56" s="36">
        <v>0</v>
      </c>
      <c r="R56" s="31">
        <v>0</v>
      </c>
      <c r="S56" s="29">
        <v>0</v>
      </c>
      <c r="T56" s="29">
        <v>75</v>
      </c>
      <c r="U56" s="30">
        <v>87</v>
      </c>
    </row>
    <row r="57" spans="1:27" ht="18.75" customHeight="1" thickBot="1" x14ac:dyDescent="0.3">
      <c r="B57" s="206" t="s">
        <v>33</v>
      </c>
      <c r="C57" s="207"/>
      <c r="D57" s="208"/>
      <c r="E57" s="102">
        <f>SUM(E55:E56)</f>
        <v>194</v>
      </c>
      <c r="F57" s="102">
        <f t="shared" ref="F57:U57" si="4">SUM(F55:F56)</f>
        <v>43</v>
      </c>
      <c r="G57" s="102">
        <f t="shared" si="4"/>
        <v>8</v>
      </c>
      <c r="H57" s="102">
        <f t="shared" si="4"/>
        <v>31</v>
      </c>
      <c r="I57" s="102">
        <f t="shared" si="4"/>
        <v>112</v>
      </c>
      <c r="J57" s="102">
        <f t="shared" si="4"/>
        <v>36</v>
      </c>
      <c r="K57" s="102">
        <f t="shared" si="4"/>
        <v>0</v>
      </c>
      <c r="L57" s="102">
        <f t="shared" si="4"/>
        <v>0</v>
      </c>
      <c r="M57" s="102">
        <f t="shared" si="4"/>
        <v>126</v>
      </c>
      <c r="N57" s="102">
        <f t="shared" si="4"/>
        <v>0</v>
      </c>
      <c r="O57" s="102">
        <f t="shared" si="4"/>
        <v>32</v>
      </c>
      <c r="P57" s="102">
        <f t="shared" si="4"/>
        <v>0</v>
      </c>
      <c r="Q57" s="102">
        <f t="shared" si="4"/>
        <v>0</v>
      </c>
      <c r="R57" s="102">
        <f t="shared" si="4"/>
        <v>0</v>
      </c>
      <c r="S57" s="102">
        <f t="shared" si="4"/>
        <v>0</v>
      </c>
      <c r="T57" s="102">
        <f t="shared" si="4"/>
        <v>90</v>
      </c>
      <c r="U57" s="26">
        <f t="shared" si="4"/>
        <v>104</v>
      </c>
    </row>
    <row r="61" spans="1:27" x14ac:dyDescent="0.25">
      <c r="A61" s="152" t="s">
        <v>86</v>
      </c>
      <c r="B61" s="152"/>
      <c r="C61" s="152"/>
    </row>
    <row r="62" spans="1:27" ht="15.75" thickBot="1" x14ac:dyDescent="0.3"/>
    <row r="63" spans="1:27" ht="95.25" customHeight="1" x14ac:dyDescent="0.25">
      <c r="B63" s="138" t="s">
        <v>69</v>
      </c>
      <c r="C63" s="140"/>
      <c r="D63" s="138" t="s">
        <v>70</v>
      </c>
      <c r="E63" s="139"/>
      <c r="F63" s="140"/>
      <c r="G63" s="132" t="s">
        <v>90</v>
      </c>
      <c r="H63" s="133"/>
      <c r="I63" s="134"/>
      <c r="J63" s="126" t="s">
        <v>91</v>
      </c>
      <c r="K63" s="127"/>
      <c r="L63" s="128"/>
      <c r="M63" s="132" t="s">
        <v>92</v>
      </c>
      <c r="N63" s="133"/>
      <c r="O63" s="134"/>
      <c r="P63" s="126" t="s">
        <v>93</v>
      </c>
      <c r="Q63" s="127"/>
      <c r="R63" s="128"/>
      <c r="S63" s="138" t="s">
        <v>94</v>
      </c>
      <c r="T63" s="139"/>
      <c r="U63" s="139"/>
      <c r="V63" s="140"/>
      <c r="W63" s="149" t="s">
        <v>71</v>
      </c>
      <c r="X63" s="146" t="s">
        <v>72</v>
      </c>
      <c r="Y63" s="141" t="s">
        <v>77</v>
      </c>
      <c r="Z63" s="142"/>
      <c r="AA63" s="143"/>
    </row>
    <row r="64" spans="1:27" ht="39.75" customHeight="1" x14ac:dyDescent="0.25">
      <c r="B64" s="153"/>
      <c r="C64" s="125"/>
      <c r="D64" s="122" t="s">
        <v>49</v>
      </c>
      <c r="E64" s="118" t="s">
        <v>50</v>
      </c>
      <c r="F64" s="120" t="s">
        <v>51</v>
      </c>
      <c r="G64" s="135"/>
      <c r="H64" s="136"/>
      <c r="I64" s="137"/>
      <c r="J64" s="129"/>
      <c r="K64" s="130"/>
      <c r="L64" s="131"/>
      <c r="M64" s="135"/>
      <c r="N64" s="136"/>
      <c r="O64" s="137"/>
      <c r="P64" s="129"/>
      <c r="Q64" s="130"/>
      <c r="R64" s="131"/>
      <c r="S64" s="122" t="s">
        <v>0</v>
      </c>
      <c r="T64" s="124" t="s">
        <v>46</v>
      </c>
      <c r="U64" s="124"/>
      <c r="V64" s="125"/>
      <c r="W64" s="150"/>
      <c r="X64" s="147"/>
      <c r="Y64" s="122" t="s">
        <v>73</v>
      </c>
      <c r="Z64" s="118" t="s">
        <v>74</v>
      </c>
      <c r="AA64" s="144" t="s">
        <v>78</v>
      </c>
    </row>
    <row r="65" spans="2:27" ht="110.25" customHeight="1" thickBot="1" x14ac:dyDescent="0.3">
      <c r="B65" s="154"/>
      <c r="C65" s="155"/>
      <c r="D65" s="123"/>
      <c r="E65" s="119"/>
      <c r="F65" s="121"/>
      <c r="G65" s="76" t="s">
        <v>87</v>
      </c>
      <c r="H65" s="75" t="s">
        <v>88</v>
      </c>
      <c r="I65" s="77" t="s">
        <v>89</v>
      </c>
      <c r="J65" s="76" t="s">
        <v>87</v>
      </c>
      <c r="K65" s="75" t="s">
        <v>88</v>
      </c>
      <c r="L65" s="77" t="s">
        <v>89</v>
      </c>
      <c r="M65" s="76" t="s">
        <v>87</v>
      </c>
      <c r="N65" s="75" t="s">
        <v>88</v>
      </c>
      <c r="O65" s="77" t="s">
        <v>89</v>
      </c>
      <c r="P65" s="76" t="s">
        <v>87</v>
      </c>
      <c r="Q65" s="75" t="s">
        <v>88</v>
      </c>
      <c r="R65" s="77" t="s">
        <v>89</v>
      </c>
      <c r="S65" s="123"/>
      <c r="T65" s="100" t="s">
        <v>42</v>
      </c>
      <c r="U65" s="100" t="s">
        <v>43</v>
      </c>
      <c r="V65" s="101" t="s">
        <v>44</v>
      </c>
      <c r="W65" s="151"/>
      <c r="X65" s="148"/>
      <c r="Y65" s="123" t="s">
        <v>75</v>
      </c>
      <c r="Z65" s="119" t="s">
        <v>76</v>
      </c>
      <c r="AA65" s="145"/>
    </row>
    <row r="66" spans="2:27" ht="15.75" thickBot="1" x14ac:dyDescent="0.3">
      <c r="B66" s="212">
        <v>1</v>
      </c>
      <c r="C66" s="213"/>
      <c r="D66" s="78">
        <v>2</v>
      </c>
      <c r="E66" s="79">
        <v>3</v>
      </c>
      <c r="F66" s="80">
        <v>4</v>
      </c>
      <c r="G66" s="81">
        <v>5</v>
      </c>
      <c r="H66" s="82">
        <v>6</v>
      </c>
      <c r="I66" s="83">
        <v>7</v>
      </c>
      <c r="J66" s="84">
        <v>8</v>
      </c>
      <c r="K66" s="85">
        <v>9</v>
      </c>
      <c r="L66" s="86">
        <v>10</v>
      </c>
      <c r="M66" s="84">
        <v>11</v>
      </c>
      <c r="N66" s="85">
        <v>12</v>
      </c>
      <c r="O66" s="86">
        <v>13</v>
      </c>
      <c r="P66" s="84">
        <v>14</v>
      </c>
      <c r="Q66" s="85">
        <v>15</v>
      </c>
      <c r="R66" s="86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15">
        <v>23</v>
      </c>
      <c r="Z66" s="116">
        <v>24</v>
      </c>
      <c r="AA66" s="117">
        <v>25</v>
      </c>
    </row>
    <row r="67" spans="2:27" ht="15.75" thickBot="1" x14ac:dyDescent="0.3">
      <c r="B67" s="214">
        <v>1</v>
      </c>
      <c r="C67" s="215"/>
      <c r="D67" s="87">
        <v>0</v>
      </c>
      <c r="E67" s="88">
        <v>0</v>
      </c>
      <c r="F67" s="89">
        <v>0</v>
      </c>
      <c r="G67" s="90">
        <v>2</v>
      </c>
      <c r="H67" s="91">
        <v>0</v>
      </c>
      <c r="I67" s="92">
        <v>0</v>
      </c>
      <c r="J67" s="93">
        <v>5</v>
      </c>
      <c r="K67" s="108">
        <v>0</v>
      </c>
      <c r="L67" s="109">
        <v>0</v>
      </c>
      <c r="M67" s="110">
        <v>0</v>
      </c>
      <c r="N67" s="111">
        <v>0</v>
      </c>
      <c r="O67" s="112">
        <v>0</v>
      </c>
      <c r="P67" s="110">
        <v>0</v>
      </c>
      <c r="Q67" s="111">
        <v>0</v>
      </c>
      <c r="R67" s="112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3</v>
      </c>
      <c r="Z67" s="73">
        <v>5</v>
      </c>
      <c r="AA67" s="74">
        <v>5</v>
      </c>
    </row>
    <row r="68" spans="2:27" x14ac:dyDescent="0.25">
      <c r="B68" s="94"/>
      <c r="C68" s="94"/>
      <c r="D68" s="95"/>
      <c r="E68" s="95"/>
      <c r="F68" s="95"/>
      <c r="G68" s="96"/>
      <c r="H68" s="96"/>
      <c r="I68" s="97"/>
      <c r="J68" s="98"/>
      <c r="K68" s="113"/>
      <c r="L68" s="113"/>
      <c r="M68" s="114"/>
      <c r="N68" s="114"/>
      <c r="O68" s="114"/>
      <c r="P68" s="114"/>
      <c r="Q68" s="114"/>
      <c r="R68" s="114"/>
      <c r="S68" s="95"/>
      <c r="T68" s="95"/>
      <c r="U68" s="95"/>
      <c r="V68" s="95"/>
      <c r="W68" s="95"/>
      <c r="X68" s="99"/>
    </row>
    <row r="69" spans="2:27" x14ac:dyDescent="0.25">
      <c r="B69" s="94"/>
      <c r="C69" s="94"/>
      <c r="D69" s="95"/>
      <c r="E69" s="95"/>
      <c r="F69" s="95"/>
      <c r="G69" s="96"/>
      <c r="H69" s="96"/>
      <c r="I69" s="97"/>
      <c r="J69" s="98"/>
      <c r="K69" s="113"/>
      <c r="L69" s="113"/>
      <c r="M69" s="114"/>
      <c r="N69" s="114"/>
      <c r="O69" s="114"/>
      <c r="P69" s="114"/>
      <c r="Q69" s="114"/>
      <c r="R69" s="114"/>
      <c r="S69" s="95"/>
      <c r="T69" s="95"/>
      <c r="U69" s="95"/>
      <c r="V69" s="95"/>
      <c r="W69" s="95"/>
      <c r="X69" s="99"/>
    </row>
    <row r="70" spans="2:27" x14ac:dyDescent="0.25">
      <c r="B70" s="94"/>
      <c r="C70" s="94"/>
      <c r="D70" s="95"/>
      <c r="E70" s="95"/>
      <c r="F70" s="95"/>
      <c r="G70" s="96"/>
      <c r="H70" s="96"/>
      <c r="I70" s="97"/>
      <c r="J70" s="98"/>
      <c r="K70" s="113"/>
      <c r="L70" s="113"/>
      <c r="M70" s="114"/>
      <c r="N70" s="114"/>
      <c r="O70" s="114"/>
      <c r="P70" s="114"/>
      <c r="Q70" s="114"/>
      <c r="R70" s="114"/>
      <c r="S70" s="95"/>
      <c r="T70" s="95"/>
      <c r="U70" s="95"/>
      <c r="V70" s="95"/>
      <c r="W70" s="95"/>
      <c r="X70" s="99"/>
    </row>
    <row r="75" spans="2:27" x14ac:dyDescent="0.25">
      <c r="C75" s="205"/>
      <c r="D75" s="205"/>
      <c r="E75" s="205"/>
    </row>
    <row r="76" spans="2:27" ht="30.75" customHeight="1" x14ac:dyDescent="0.25">
      <c r="B76" s="203" t="s">
        <v>96</v>
      </c>
      <c r="C76" s="203"/>
      <c r="D76" s="203"/>
      <c r="E76" s="203"/>
      <c r="F76" s="203"/>
      <c r="G76" s="107"/>
      <c r="K76" s="204"/>
      <c r="L76" s="204"/>
      <c r="M76" s="204"/>
      <c r="N76" s="7"/>
      <c r="O76" s="205" t="s">
        <v>97</v>
      </c>
      <c r="P76" s="205"/>
      <c r="Q76" s="205"/>
      <c r="R76" s="205"/>
      <c r="S76" s="52"/>
      <c r="T76" s="52"/>
      <c r="U76" s="52"/>
    </row>
    <row r="77" spans="2:27" x14ac:dyDescent="0.25">
      <c r="K77" s="162" t="s">
        <v>41</v>
      </c>
      <c r="L77" s="162"/>
      <c r="M77" s="162"/>
    </row>
    <row r="78" spans="2:27" x14ac:dyDescent="0.25">
      <c r="K78" s="51"/>
      <c r="L78" s="51"/>
      <c r="M78" s="51"/>
    </row>
    <row r="79" spans="2:27" x14ac:dyDescent="0.25">
      <c r="K79" s="51"/>
      <c r="L79" s="51"/>
      <c r="M79" s="51"/>
    </row>
    <row r="80" spans="2:27" x14ac:dyDescent="0.25">
      <c r="B80" s="5" t="s">
        <v>98</v>
      </c>
      <c r="D80" s="5"/>
    </row>
    <row r="81" spans="2:4" x14ac:dyDescent="0.25">
      <c r="B81" s="5" t="s">
        <v>99</v>
      </c>
      <c r="D81" s="5"/>
    </row>
  </sheetData>
  <sheetProtection algorithmName="SHA-512" hashValue="rzZkscFmr7AaPoQV/AE/rxlHAhWd7Egx0a06ZHR7mIVFAi2rgkhd0PEI3c2k9+SfRfglKOrOytJcPzX/WA7Chw==" saltValue="5WAZDsJzhmAisqwcUnB2Ig==" spinCount="100000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7:M77"/>
    <mergeCell ref="B76:F76"/>
    <mergeCell ref="K76:M76"/>
    <mergeCell ref="O76:R76"/>
    <mergeCell ref="C75:E75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2022-07-04T01:51:05Z</dcterms:modified>
</cp:coreProperties>
</file>